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595" windowWidth="15480" windowHeight="4335" activeTab="3"/>
  </bookViews>
  <sheets>
    <sheet name="WP" sheetId="1" r:id="rId1"/>
    <sheet name="KT" sheetId="2" r:id="rId2"/>
    <sheet name="ZMS" sheetId="3" r:id="rId3"/>
    <sheet name="Opis" sheetId="4" r:id="rId4"/>
  </sheets>
  <definedNames/>
  <calcPr fullCalcOnLoad="1"/>
</workbook>
</file>

<file path=xl/sharedStrings.xml><?xml version="1.0" encoding="utf-8"?>
<sst xmlns="http://schemas.openxmlformats.org/spreadsheetml/2006/main" count="322" uniqueCount="206">
  <si>
    <t>Příjmení</t>
  </si>
  <si>
    <t>Jméno</t>
  </si>
  <si>
    <t>Škola</t>
  </si>
  <si>
    <t>Pořadí</t>
  </si>
  <si>
    <t>1.</t>
  </si>
  <si>
    <t>2.</t>
  </si>
  <si>
    <t>3.</t>
  </si>
  <si>
    <t>4.</t>
  </si>
  <si>
    <t>5.</t>
  </si>
  <si>
    <t>III.</t>
  </si>
  <si>
    <t>I.</t>
  </si>
  <si>
    <t>1. část</t>
  </si>
  <si>
    <t>2. část</t>
  </si>
  <si>
    <t>HK</t>
  </si>
  <si>
    <t>Wordprocessing</t>
  </si>
  <si>
    <t>6.</t>
  </si>
  <si>
    <t>Rok narození</t>
  </si>
  <si>
    <t>Hadravová</t>
  </si>
  <si>
    <t>Iva</t>
  </si>
  <si>
    <t>OA Pelhřimov</t>
  </si>
  <si>
    <t>Čeloudová</t>
  </si>
  <si>
    <t>Jana</t>
  </si>
  <si>
    <t xml:space="preserve">Jírů </t>
  </si>
  <si>
    <t>Lukáš</t>
  </si>
  <si>
    <t>Kahoun</t>
  </si>
  <si>
    <t>Tomáš</t>
  </si>
  <si>
    <t>Klementová</t>
  </si>
  <si>
    <t>Kateřina</t>
  </si>
  <si>
    <t>VOŠ a OA Chotěboř</t>
  </si>
  <si>
    <t>Vaňková</t>
  </si>
  <si>
    <t>Anna</t>
  </si>
  <si>
    <t>Ročník</t>
  </si>
  <si>
    <t>Počet bodů</t>
  </si>
  <si>
    <t>Celkem minut</t>
  </si>
  <si>
    <t>Soutěžní komise: Mgr. Rudolf Stára, Ing. Jana Kahounová, Ing. Jaroslava Hánová</t>
  </si>
  <si>
    <t>Záznam mluveného slova</t>
  </si>
  <si>
    <t>Start. číslo</t>
  </si>
  <si>
    <t>Ročník studia</t>
  </si>
  <si>
    <t>Diktát a minuty</t>
  </si>
  <si>
    <t>Trestné body</t>
  </si>
  <si>
    <t>Chalupová</t>
  </si>
  <si>
    <t>GOB a SOŠ Telč</t>
  </si>
  <si>
    <t>IV.</t>
  </si>
  <si>
    <t>C3</t>
  </si>
  <si>
    <t>7.</t>
  </si>
  <si>
    <t>8.</t>
  </si>
  <si>
    <t>9.</t>
  </si>
  <si>
    <t>Soutěžní komise: Ing. Ladislav Novák, Mgr. Věra Machková</t>
  </si>
  <si>
    <t>Krajská soutěž žáků SŠ Kraje Vysočina v grafických předmětech</t>
  </si>
  <si>
    <t>18. března 2014</t>
  </si>
  <si>
    <t xml:space="preserve">Pořadí  </t>
  </si>
  <si>
    <t xml:space="preserve">Č.  </t>
  </si>
  <si>
    <t xml:space="preserve">Příjmení  </t>
  </si>
  <si>
    <t xml:space="preserve">Jméno  </t>
  </si>
  <si>
    <t xml:space="preserve">Rok  </t>
  </si>
  <si>
    <t xml:space="preserve">Družstvo/Škola  </t>
  </si>
  <si>
    <t xml:space="preserve">Hrubé  </t>
  </si>
  <si>
    <t xml:space="preserve">Chyba  </t>
  </si>
  <si>
    <t xml:space="preserve">Čisté  </t>
  </si>
  <si>
    <t>% chyb</t>
  </si>
  <si>
    <t xml:space="preserve">    1.  </t>
  </si>
  <si>
    <t xml:space="preserve">Razimová  </t>
  </si>
  <si>
    <t xml:space="preserve">Jana  </t>
  </si>
  <si>
    <t xml:space="preserve">Gymnázium a SOŠ Telč  </t>
  </si>
  <si>
    <t xml:space="preserve">IV.  </t>
  </si>
  <si>
    <t xml:space="preserve"> 0.000  </t>
  </si>
  <si>
    <t xml:space="preserve">    2.  </t>
  </si>
  <si>
    <t xml:space="preserve">Nováková  </t>
  </si>
  <si>
    <t xml:space="preserve">Lenka  </t>
  </si>
  <si>
    <t xml:space="preserve">III.  </t>
  </si>
  <si>
    <t xml:space="preserve"> 0.048  </t>
  </si>
  <si>
    <t xml:space="preserve">    3.  </t>
  </si>
  <si>
    <t xml:space="preserve">Kovandová  </t>
  </si>
  <si>
    <t xml:space="preserve">Zita  </t>
  </si>
  <si>
    <t xml:space="preserve">OA a HŠ Havlíčkův Brod  </t>
  </si>
  <si>
    <t xml:space="preserve"> 0.097  </t>
  </si>
  <si>
    <t xml:space="preserve">    4.  </t>
  </si>
  <si>
    <t xml:space="preserve">Kalců  </t>
  </si>
  <si>
    <t xml:space="preserve">Andrea  </t>
  </si>
  <si>
    <t xml:space="preserve">OA a JŠ Jihlava  </t>
  </si>
  <si>
    <t xml:space="preserve"> 0.051  </t>
  </si>
  <si>
    <t xml:space="preserve">    5.  </t>
  </si>
  <si>
    <t xml:space="preserve">Málková  </t>
  </si>
  <si>
    <t xml:space="preserve">Tereza  </t>
  </si>
  <si>
    <t xml:space="preserve">OA Pelhřimov  </t>
  </si>
  <si>
    <t xml:space="preserve"> 0.077  </t>
  </si>
  <si>
    <t xml:space="preserve">    6.  </t>
  </si>
  <si>
    <t xml:space="preserve">Chalupová  </t>
  </si>
  <si>
    <t xml:space="preserve">Kateřina  </t>
  </si>
  <si>
    <t xml:space="preserve"> 0.173  </t>
  </si>
  <si>
    <t xml:space="preserve">    7.  </t>
  </si>
  <si>
    <t xml:space="preserve">Olivová  </t>
  </si>
  <si>
    <t xml:space="preserve">Lucie  </t>
  </si>
  <si>
    <t xml:space="preserve"> 0.154  </t>
  </si>
  <si>
    <t xml:space="preserve">    8.  </t>
  </si>
  <si>
    <t xml:space="preserve">Štanclová  </t>
  </si>
  <si>
    <t xml:space="preserve">    9.  </t>
  </si>
  <si>
    <t xml:space="preserve">Marie  </t>
  </si>
  <si>
    <t xml:space="preserve">II.  </t>
  </si>
  <si>
    <t xml:space="preserve"> 0.056  </t>
  </si>
  <si>
    <t xml:space="preserve">   10.  </t>
  </si>
  <si>
    <t xml:space="preserve">Beránková  </t>
  </si>
  <si>
    <t xml:space="preserve">Michaela  </t>
  </si>
  <si>
    <t xml:space="preserve"> 0.057  </t>
  </si>
  <si>
    <t xml:space="preserve">   11.  </t>
  </si>
  <si>
    <t xml:space="preserve">Rychtecká  </t>
  </si>
  <si>
    <t xml:space="preserve">Hana  </t>
  </si>
  <si>
    <t xml:space="preserve">HŠ Světlá a OA Velké Meziříčí  </t>
  </si>
  <si>
    <t xml:space="preserve"> 0.085  </t>
  </si>
  <si>
    <t xml:space="preserve">   12.  </t>
  </si>
  <si>
    <t xml:space="preserve">Skoumalová  </t>
  </si>
  <si>
    <t xml:space="preserve">SOŠ Nové Město na Moravě  </t>
  </si>
  <si>
    <t xml:space="preserve"> 0.112  </t>
  </si>
  <si>
    <t xml:space="preserve">   13.  </t>
  </si>
  <si>
    <t xml:space="preserve">Hospodková  </t>
  </si>
  <si>
    <t xml:space="preserve">VOŠ a OA Chotěboř  </t>
  </si>
  <si>
    <t xml:space="preserve"> 0.058  </t>
  </si>
  <si>
    <t xml:space="preserve">   14.  </t>
  </si>
  <si>
    <t xml:space="preserve">Jančová  </t>
  </si>
  <si>
    <t xml:space="preserve">Dita  </t>
  </si>
  <si>
    <t xml:space="preserve"> 0.087  </t>
  </si>
  <si>
    <t xml:space="preserve">   15.  </t>
  </si>
  <si>
    <t xml:space="preserve">Svobodová  </t>
  </si>
  <si>
    <t xml:space="preserve"> 0.145  </t>
  </si>
  <si>
    <t xml:space="preserve">   16.  </t>
  </si>
  <si>
    <t xml:space="preserve">Mareček  </t>
  </si>
  <si>
    <t xml:space="preserve">Filip  </t>
  </si>
  <si>
    <t xml:space="preserve">I. nástavba  </t>
  </si>
  <si>
    <t xml:space="preserve"> 0.150  </t>
  </si>
  <si>
    <t xml:space="preserve">   17.  </t>
  </si>
  <si>
    <t xml:space="preserve">Vaňková  </t>
  </si>
  <si>
    <t xml:space="preserve">Anna  </t>
  </si>
  <si>
    <t xml:space="preserve">   18.  </t>
  </si>
  <si>
    <t xml:space="preserve">Sedláčková  </t>
  </si>
  <si>
    <t xml:space="preserve">Adéla  </t>
  </si>
  <si>
    <t xml:space="preserve"> 0.063  </t>
  </si>
  <si>
    <t xml:space="preserve">   19.  </t>
  </si>
  <si>
    <t xml:space="preserve">Klementová  </t>
  </si>
  <si>
    <t xml:space="preserve"> 0.094  </t>
  </si>
  <si>
    <t xml:space="preserve">   20.  </t>
  </si>
  <si>
    <t xml:space="preserve">Adam  </t>
  </si>
  <si>
    <t xml:space="preserve">Milan  </t>
  </si>
  <si>
    <t xml:space="preserve">Gymnázium Bystřice n. Pern.  </t>
  </si>
  <si>
    <t xml:space="preserve"> 0.158  </t>
  </si>
  <si>
    <t xml:space="preserve">   21.  </t>
  </si>
  <si>
    <t xml:space="preserve">Vašíček  </t>
  </si>
  <si>
    <t xml:space="preserve">Michal  </t>
  </si>
  <si>
    <t xml:space="preserve"> 0.249  </t>
  </si>
  <si>
    <t xml:space="preserve">   22.  </t>
  </si>
  <si>
    <t xml:space="preserve">Deketová  </t>
  </si>
  <si>
    <t xml:space="preserve">Karolína  </t>
  </si>
  <si>
    <t xml:space="preserve">SŠ obch. a služeb Žďár n. Sáz.  </t>
  </si>
  <si>
    <t xml:space="preserve"> 0.268  </t>
  </si>
  <si>
    <t xml:space="preserve">   23.  </t>
  </si>
  <si>
    <t xml:space="preserve">Čermáková  </t>
  </si>
  <si>
    <t xml:space="preserve"> 0.211  </t>
  </si>
  <si>
    <t xml:space="preserve">   24.  </t>
  </si>
  <si>
    <t xml:space="preserve">Jargalsaikhan  </t>
  </si>
  <si>
    <t xml:space="preserve">Bayasgalan  </t>
  </si>
  <si>
    <t xml:space="preserve">ŠECR Jihlava  </t>
  </si>
  <si>
    <t xml:space="preserve"> 0.181  </t>
  </si>
  <si>
    <t xml:space="preserve">   25.  </t>
  </si>
  <si>
    <t xml:space="preserve">Vorlová  </t>
  </si>
  <si>
    <t xml:space="preserve">Alena  </t>
  </si>
  <si>
    <t xml:space="preserve"> 0.185  </t>
  </si>
  <si>
    <t xml:space="preserve">   26.  </t>
  </si>
  <si>
    <t xml:space="preserve">Kučerová  </t>
  </si>
  <si>
    <t xml:space="preserve">Gymnázium Havlíčkův Brod  </t>
  </si>
  <si>
    <t xml:space="preserve">I.  </t>
  </si>
  <si>
    <t xml:space="preserve"> 0.082  </t>
  </si>
  <si>
    <t xml:space="preserve">   27.  </t>
  </si>
  <si>
    <t xml:space="preserve">Lamková  </t>
  </si>
  <si>
    <t xml:space="preserve">Marika  </t>
  </si>
  <si>
    <t xml:space="preserve"> 0.271  </t>
  </si>
  <si>
    <t xml:space="preserve">   28.  </t>
  </si>
  <si>
    <t xml:space="preserve">Boreš  </t>
  </si>
  <si>
    <t xml:space="preserve">Oliver  </t>
  </si>
  <si>
    <t xml:space="preserve"> 0.366  </t>
  </si>
  <si>
    <t xml:space="preserve">                                                                                                                                          -   </t>
  </si>
  <si>
    <t xml:space="preserve">Pavlíčková  </t>
  </si>
  <si>
    <t xml:space="preserve">Kamila  </t>
  </si>
  <si>
    <t xml:space="preserve"> 0.726  </t>
  </si>
  <si>
    <t>Korektura textu</t>
  </si>
  <si>
    <t>Bodů</t>
  </si>
  <si>
    <t>Gymnázium a SOŠ Telč</t>
  </si>
  <si>
    <t>OA a JŠ Jihlava</t>
  </si>
  <si>
    <t>HŠ Světlá a OA Velké Meziříčí</t>
  </si>
  <si>
    <t>10.</t>
  </si>
  <si>
    <t>Soutěžní komise: Ing. Ladislav Novák, Mgr. Věra Machková, Ing. Pavla Čechová</t>
  </si>
  <si>
    <t>Počet
korektur</t>
  </si>
  <si>
    <t>Opis</t>
  </si>
  <si>
    <t>Číslo</t>
  </si>
  <si>
    <t>Rok
narození</t>
  </si>
  <si>
    <t>Olivová</t>
  </si>
  <si>
    <t>Razimová</t>
  </si>
  <si>
    <t>Svobodová</t>
  </si>
  <si>
    <t>Kalců</t>
  </si>
  <si>
    <t>Štanclová</t>
  </si>
  <si>
    <t>Málková</t>
  </si>
  <si>
    <t>Rychtecká</t>
  </si>
  <si>
    <t>Lucie</t>
  </si>
  <si>
    <t>Michaela</t>
  </si>
  <si>
    <t>Andrea</t>
  </si>
  <si>
    <t>Tereza</t>
  </si>
  <si>
    <t>Hana</t>
  </si>
  <si>
    <t>Soutěžní komise: Mgr. Věra Machková,  Ing. Jana Vítová, Ing. Marta Váňová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</si>
</sst>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 @"/>
    <numFmt numFmtId="165" formatCode="0&quot;   &quot;"/>
    <numFmt numFmtId="166" formatCode="?0"/>
    <numFmt numFmtId="167" formatCode="???"/>
    <numFmt numFmtId="168" formatCode="??,???"/>
  </numFmts>
  <fonts count="26">
    <font>
      <sz val="12"/>
      <name val="Arial"/>
      <family val="0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0"/>
      <name val="Arial CE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7" borderId="8" applyNumberFormat="0" applyAlignment="0" applyProtection="0"/>
    <xf numFmtId="0" fontId="19" fillId="19" borderId="8" applyNumberFormat="0" applyAlignment="0" applyProtection="0"/>
    <xf numFmtId="0" fontId="18" fillId="19" borderId="9" applyNumberFormat="0" applyAlignment="0" applyProtection="0"/>
    <xf numFmtId="0" fontId="2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10" xfId="0" applyBorder="1" applyAlignment="1">
      <alignment horizontal="left" vertical="center" indent="1"/>
    </xf>
    <xf numFmtId="0" fontId="0" fillId="0" borderId="10" xfId="0" applyBorder="1" applyAlignment="1">
      <alignment horizontal="right" vertical="center" indent="1"/>
    </xf>
    <xf numFmtId="0" fontId="0" fillId="0" borderId="10" xfId="0" applyFont="1" applyBorder="1" applyAlignment="1">
      <alignment horizontal="right" indent="2"/>
    </xf>
    <xf numFmtId="0" fontId="0" fillId="0" borderId="10" xfId="0" applyFill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vertical="center"/>
    </xf>
    <xf numFmtId="0" fontId="0" fillId="0" borderId="0" xfId="0" applyFill="1" applyBorder="1" applyAlignment="1">
      <alignment horizontal="right" indent="1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right" indent="1"/>
    </xf>
    <xf numFmtId="0" fontId="0" fillId="0" borderId="15" xfId="0" applyBorder="1" applyAlignment="1">
      <alignment horizontal="left" indent="1"/>
    </xf>
    <xf numFmtId="1" fontId="0" fillId="0" borderId="16" xfId="0" applyNumberFormat="1" applyBorder="1" applyAlignment="1">
      <alignment horizontal="right" vertical="center" indent="1"/>
    </xf>
    <xf numFmtId="0" fontId="0" fillId="0" borderId="15" xfId="0" applyBorder="1" applyAlignment="1">
      <alignment horizontal="right" indent="2"/>
    </xf>
    <xf numFmtId="0" fontId="0" fillId="0" borderId="17" xfId="0" applyBorder="1" applyAlignment="1">
      <alignment horizontal="right" indent="2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10" xfId="0" applyNumberFormat="1" applyBorder="1" applyAlignment="1">
      <alignment horizontal="left" vertical="center" indent="1"/>
    </xf>
    <xf numFmtId="164" fontId="0" fillId="0" borderId="10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6" fontId="0" fillId="0" borderId="21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left" vertical="center" indent="1"/>
    </xf>
    <xf numFmtId="0" fontId="0" fillId="0" borderId="21" xfId="0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vertical="center"/>
    </xf>
    <xf numFmtId="0" fontId="0" fillId="0" borderId="18" xfId="0" applyFont="1" applyBorder="1" applyAlignment="1">
      <alignment horizontal="right" indent="1"/>
    </xf>
    <xf numFmtId="0" fontId="0" fillId="0" borderId="19" xfId="0" applyBorder="1" applyAlignment="1">
      <alignment horizontal="right" indent="1"/>
    </xf>
    <xf numFmtId="0" fontId="0" fillId="0" borderId="20" xfId="0" applyFont="1" applyBorder="1" applyAlignment="1">
      <alignment horizontal="right" indent="1"/>
    </xf>
    <xf numFmtId="164" fontId="0" fillId="0" borderId="21" xfId="0" applyNumberFormat="1" applyBorder="1" applyAlignment="1">
      <alignment vertical="center"/>
    </xf>
    <xf numFmtId="0" fontId="0" fillId="0" borderId="21" xfId="0" applyBorder="1" applyAlignment="1">
      <alignment horizontal="left" vertical="center" indent="1"/>
    </xf>
    <xf numFmtId="1" fontId="0" fillId="0" borderId="21" xfId="0" applyNumberFormat="1" applyBorder="1" applyAlignment="1">
      <alignment horizontal="right" vertical="center" indent="1"/>
    </xf>
    <xf numFmtId="0" fontId="0" fillId="0" borderId="21" xfId="0" applyFont="1" applyBorder="1" applyAlignment="1">
      <alignment horizontal="right" indent="2"/>
    </xf>
    <xf numFmtId="0" fontId="0" fillId="0" borderId="22" xfId="0" applyBorder="1" applyAlignment="1">
      <alignment horizontal="right" inden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167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7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4" borderId="10" xfId="0" applyFont="1" applyFill="1" applyBorder="1" applyAlignment="1">
      <alignment horizontal="left" vertical="center" indent="1"/>
    </xf>
    <xf numFmtId="168" fontId="4" fillId="0" borderId="19" xfId="0" applyNumberFormat="1" applyFont="1" applyFill="1" applyBorder="1" applyAlignment="1">
      <alignment horizontal="center" vertical="center"/>
    </xf>
    <xf numFmtId="168" fontId="4" fillId="0" borderId="19" xfId="0" applyNumberFormat="1" applyFont="1" applyBorder="1" applyAlignment="1">
      <alignment horizontal="center" vertical="center"/>
    </xf>
    <xf numFmtId="0" fontId="4" fillId="24" borderId="21" xfId="0" applyFont="1" applyFill="1" applyBorder="1" applyAlignment="1">
      <alignment horizontal="left" vertical="center" indent="1"/>
    </xf>
    <xf numFmtId="0" fontId="5" fillId="0" borderId="21" xfId="0" applyFont="1" applyBorder="1" applyAlignment="1">
      <alignment horizontal="center" vertical="center"/>
    </xf>
    <xf numFmtId="167" fontId="4" fillId="0" borderId="2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68" fontId="4" fillId="0" borderId="22" xfId="0" applyNumberFormat="1" applyFont="1" applyBorder="1" applyAlignment="1">
      <alignment horizontal="center" vertical="center"/>
    </xf>
    <xf numFmtId="0" fontId="4" fillId="19" borderId="11" xfId="0" applyFont="1" applyFill="1" applyBorder="1" applyAlignment="1">
      <alignment horizontal="center" vertical="center"/>
    </xf>
    <xf numFmtId="0" fontId="4" fillId="19" borderId="12" xfId="0" applyFont="1" applyFill="1" applyBorder="1" applyAlignment="1">
      <alignment horizontal="center" vertical="center"/>
    </xf>
    <xf numFmtId="0" fontId="4" fillId="19" borderId="13" xfId="0" applyFont="1" applyFill="1" applyBorder="1" applyAlignment="1">
      <alignment horizontal="center" vertical="center"/>
    </xf>
    <xf numFmtId="0" fontId="4" fillId="19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19" borderId="23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indent="1"/>
    </xf>
    <xf numFmtId="0" fontId="9" fillId="0" borderId="21" xfId="0" applyFont="1" applyBorder="1" applyAlignment="1">
      <alignment horizontal="left" vertical="center" inden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right" indent="2"/>
    </xf>
    <xf numFmtId="0" fontId="0" fillId="0" borderId="21" xfId="0" applyBorder="1" applyAlignment="1">
      <alignment horizontal="right" indent="2"/>
    </xf>
    <xf numFmtId="0" fontId="0" fillId="19" borderId="14" xfId="0" applyFill="1" applyBorder="1" applyAlignment="1">
      <alignment horizontal="center" vertical="center"/>
    </xf>
    <xf numFmtId="166" fontId="0" fillId="19" borderId="15" xfId="0" applyNumberFormat="1" applyFill="1" applyBorder="1" applyAlignment="1">
      <alignment horizontal="center" vertical="center"/>
    </xf>
    <xf numFmtId="164" fontId="0" fillId="19" borderId="15" xfId="0" applyNumberFormat="1" applyFill="1" applyBorder="1" applyAlignment="1">
      <alignment horizontal="left" vertical="center" indent="1"/>
    </xf>
    <xf numFmtId="0" fontId="0" fillId="19" borderId="15" xfId="0" applyFill="1" applyBorder="1" applyAlignment="1">
      <alignment horizontal="center" vertical="center"/>
    </xf>
    <xf numFmtId="164" fontId="0" fillId="19" borderId="15" xfId="0" applyNumberFormat="1" applyFill="1" applyBorder="1" applyAlignment="1">
      <alignment horizontal="center" vertical="center"/>
    </xf>
    <xf numFmtId="165" fontId="0" fillId="19" borderId="15" xfId="0" applyNumberFormat="1" applyFill="1" applyBorder="1" applyAlignment="1">
      <alignment horizontal="center" vertical="center"/>
    </xf>
    <xf numFmtId="0" fontId="0" fillId="19" borderId="17" xfId="0" applyFill="1" applyBorder="1" applyAlignment="1">
      <alignment horizontal="center" vertical="center"/>
    </xf>
    <xf numFmtId="0" fontId="0" fillId="19" borderId="18" xfId="0" applyFill="1" applyBorder="1" applyAlignment="1">
      <alignment horizontal="center" vertical="center"/>
    </xf>
    <xf numFmtId="166" fontId="0" fillId="19" borderId="10" xfId="0" applyNumberFormat="1" applyFill="1" applyBorder="1" applyAlignment="1">
      <alignment horizontal="center" vertical="center"/>
    </xf>
    <xf numFmtId="164" fontId="0" fillId="19" borderId="10" xfId="0" applyNumberFormat="1" applyFill="1" applyBorder="1" applyAlignment="1">
      <alignment horizontal="left" vertical="center" indent="1"/>
    </xf>
    <xf numFmtId="0" fontId="0" fillId="19" borderId="10" xfId="0" applyFill="1" applyBorder="1" applyAlignment="1">
      <alignment horizontal="center" vertical="center"/>
    </xf>
    <xf numFmtId="164" fontId="0" fillId="19" borderId="10" xfId="0" applyNumberFormat="1" applyFill="1" applyBorder="1" applyAlignment="1">
      <alignment horizontal="center" vertical="center"/>
    </xf>
    <xf numFmtId="165" fontId="0" fillId="19" borderId="10" xfId="0" applyNumberFormat="1" applyFill="1" applyBorder="1" applyAlignment="1">
      <alignment horizontal="center" vertical="center"/>
    </xf>
    <xf numFmtId="0" fontId="0" fillId="19" borderId="19" xfId="0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19" borderId="26" xfId="0" applyFont="1" applyFill="1" applyBorder="1" applyAlignment="1">
      <alignment horizontal="center" vertical="center"/>
    </xf>
    <xf numFmtId="0" fontId="4" fillId="25" borderId="15" xfId="0" applyFont="1" applyFill="1" applyBorder="1" applyAlignment="1">
      <alignment horizontal="left" vertical="center" indent="1"/>
    </xf>
    <xf numFmtId="0" fontId="0" fillId="19" borderId="15" xfId="0" applyFill="1" applyBorder="1" applyAlignment="1">
      <alignment horizontal="left" vertical="center" indent="1"/>
    </xf>
    <xf numFmtId="0" fontId="9" fillId="19" borderId="15" xfId="0" applyFont="1" applyFill="1" applyBorder="1" applyAlignment="1">
      <alignment horizontal="left" vertical="center" indent="1"/>
    </xf>
    <xf numFmtId="0" fontId="5" fillId="19" borderId="15" xfId="0" applyFont="1" applyFill="1" applyBorder="1" applyAlignment="1">
      <alignment horizontal="center" vertical="center"/>
    </xf>
    <xf numFmtId="167" fontId="4" fillId="19" borderId="15" xfId="0" applyNumberFormat="1" applyFont="1" applyFill="1" applyBorder="1" applyAlignment="1">
      <alignment horizontal="center" vertical="center"/>
    </xf>
    <xf numFmtId="0" fontId="4" fillId="19" borderId="15" xfId="0" applyFont="1" applyFill="1" applyBorder="1" applyAlignment="1">
      <alignment horizontal="center" vertical="center"/>
    </xf>
    <xf numFmtId="168" fontId="4" fillId="19" borderId="17" xfId="0" applyNumberFormat="1" applyFont="1" applyFill="1" applyBorder="1" applyAlignment="1">
      <alignment horizontal="center" vertical="center"/>
    </xf>
    <xf numFmtId="0" fontId="9" fillId="19" borderId="24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left" vertical="center" indent="1"/>
    </xf>
    <xf numFmtId="0" fontId="0" fillId="19" borderId="10" xfId="0" applyFill="1" applyBorder="1" applyAlignment="1">
      <alignment horizontal="left" vertical="center" indent="1"/>
    </xf>
    <xf numFmtId="0" fontId="9" fillId="19" borderId="10" xfId="0" applyFont="1" applyFill="1" applyBorder="1" applyAlignment="1">
      <alignment horizontal="left" vertical="center" indent="1"/>
    </xf>
    <xf numFmtId="0" fontId="5" fillId="19" borderId="10" xfId="0" applyFont="1" applyFill="1" applyBorder="1" applyAlignment="1">
      <alignment horizontal="center" vertical="center"/>
    </xf>
    <xf numFmtId="167" fontId="4" fillId="19" borderId="10" xfId="0" applyNumberFormat="1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168" fontId="4" fillId="19" borderId="19" xfId="0" applyNumberFormat="1" applyFont="1" applyFill="1" applyBorder="1" applyAlignment="1">
      <alignment horizontal="center" vertical="center"/>
    </xf>
    <xf numFmtId="0" fontId="0" fillId="19" borderId="14" xfId="0" applyFont="1" applyFill="1" applyBorder="1" applyAlignment="1">
      <alignment horizontal="right" indent="1"/>
    </xf>
    <xf numFmtId="0" fontId="0" fillId="19" borderId="15" xfId="0" applyFill="1" applyBorder="1" applyAlignment="1">
      <alignment horizontal="center"/>
    </xf>
    <xf numFmtId="164" fontId="0" fillId="19" borderId="15" xfId="0" applyNumberFormat="1" applyFill="1" applyBorder="1" applyAlignment="1">
      <alignment/>
    </xf>
    <xf numFmtId="1" fontId="0" fillId="19" borderId="15" xfId="0" applyNumberFormat="1" applyFill="1" applyBorder="1" applyAlignment="1">
      <alignment horizontal="right" vertical="center" indent="1"/>
    </xf>
    <xf numFmtId="0" fontId="0" fillId="19" borderId="15" xfId="0" applyFont="1" applyFill="1" applyBorder="1" applyAlignment="1">
      <alignment horizontal="right" indent="2"/>
    </xf>
    <xf numFmtId="0" fontId="0" fillId="19" borderId="15" xfId="0" applyFill="1" applyBorder="1" applyAlignment="1">
      <alignment horizontal="right" indent="2"/>
    </xf>
    <xf numFmtId="0" fontId="0" fillId="19" borderId="17" xfId="0" applyFill="1" applyBorder="1" applyAlignment="1">
      <alignment horizontal="right" inden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6"/>
  <sheetViews>
    <sheetView zoomScalePageLayoutView="0" workbookViewId="0" topLeftCell="A1">
      <selection activeCell="I22" sqref="I22"/>
    </sheetView>
  </sheetViews>
  <sheetFormatPr defaultColWidth="8.88671875" defaultRowHeight="15"/>
  <cols>
    <col min="1" max="1" width="6.4453125" style="0" customWidth="1"/>
    <col min="2" max="2" width="8.6640625" style="0" hidden="1" customWidth="1"/>
    <col min="3" max="4" width="11.6640625" style="0" customWidth="1"/>
    <col min="5" max="5" width="18.99609375" style="0" customWidth="1"/>
    <col min="6" max="6" width="0" style="0" hidden="1" customWidth="1"/>
    <col min="7" max="7" width="6.5546875" style="0" customWidth="1"/>
    <col min="11" max="11" width="9.21484375" style="0" customWidth="1"/>
    <col min="12" max="12" width="7.99609375" style="0" customWidth="1"/>
  </cols>
  <sheetData>
    <row r="2" spans="1:12" ht="24.75" customHeight="1">
      <c r="A2" s="97" t="s">
        <v>14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21.75" customHeight="1">
      <c r="A3" s="98" t="s">
        <v>48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21.75" customHeight="1">
      <c r="A4" s="98" t="s">
        <v>19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ht="21.75" customHeight="1">
      <c r="A5" s="98" t="s">
        <v>49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12" ht="1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ht="15" customHeight="1" thickBot="1"/>
    <row r="8" spans="1:12" ht="30.75" thickBot="1">
      <c r="A8" s="50" t="s">
        <v>3</v>
      </c>
      <c r="B8" s="51" t="s">
        <v>191</v>
      </c>
      <c r="C8" s="52" t="s">
        <v>0</v>
      </c>
      <c r="D8" s="52" t="s">
        <v>1</v>
      </c>
      <c r="E8" s="52" t="s">
        <v>2</v>
      </c>
      <c r="F8" s="51" t="s">
        <v>16</v>
      </c>
      <c r="G8" s="51" t="s">
        <v>31</v>
      </c>
      <c r="H8" s="53" t="s">
        <v>11</v>
      </c>
      <c r="I8" s="53" t="s">
        <v>13</v>
      </c>
      <c r="J8" s="53" t="s">
        <v>12</v>
      </c>
      <c r="K8" s="51" t="s">
        <v>33</v>
      </c>
      <c r="L8" s="54" t="s">
        <v>32</v>
      </c>
    </row>
    <row r="9" spans="1:12" ht="18" customHeight="1">
      <c r="A9" s="120" t="s">
        <v>4</v>
      </c>
      <c r="B9" s="121">
        <v>22</v>
      </c>
      <c r="C9" s="122" t="s">
        <v>20</v>
      </c>
      <c r="D9" s="122" t="s">
        <v>21</v>
      </c>
      <c r="E9" s="122" t="s">
        <v>41</v>
      </c>
      <c r="F9" s="86">
        <v>1996</v>
      </c>
      <c r="G9" s="123" t="s">
        <v>9</v>
      </c>
      <c r="H9" s="124">
        <v>106</v>
      </c>
      <c r="I9" s="124">
        <v>32</v>
      </c>
      <c r="J9" s="124">
        <v>39</v>
      </c>
      <c r="K9" s="125">
        <v>50</v>
      </c>
      <c r="L9" s="126">
        <f aca="true" t="shared" si="0" ref="L9:L14">SUM(H9+I9+J9)</f>
        <v>177</v>
      </c>
    </row>
    <row r="10" spans="1:12" ht="18" customHeight="1">
      <c r="A10" s="42" t="s">
        <v>5</v>
      </c>
      <c r="B10" s="5">
        <v>32</v>
      </c>
      <c r="C10" s="6" t="s">
        <v>24</v>
      </c>
      <c r="D10" s="6" t="s">
        <v>25</v>
      </c>
      <c r="E10" s="55" t="s">
        <v>19</v>
      </c>
      <c r="F10" s="5">
        <v>1997</v>
      </c>
      <c r="G10" s="2" t="s">
        <v>10</v>
      </c>
      <c r="H10" s="3">
        <v>90</v>
      </c>
      <c r="I10" s="3">
        <v>35</v>
      </c>
      <c r="J10" s="3">
        <v>30</v>
      </c>
      <c r="K10" s="81">
        <v>50</v>
      </c>
      <c r="L10" s="43">
        <f t="shared" si="0"/>
        <v>155</v>
      </c>
    </row>
    <row r="11" spans="1:12" ht="18" customHeight="1">
      <c r="A11" s="42" t="s">
        <v>6</v>
      </c>
      <c r="B11" s="5">
        <v>11</v>
      </c>
      <c r="C11" s="6" t="s">
        <v>29</v>
      </c>
      <c r="D11" s="6" t="s">
        <v>30</v>
      </c>
      <c r="E11" s="6" t="s">
        <v>28</v>
      </c>
      <c r="F11" s="5">
        <v>1996</v>
      </c>
      <c r="G11" s="4" t="s">
        <v>9</v>
      </c>
      <c r="H11" s="3">
        <v>65</v>
      </c>
      <c r="I11" s="3">
        <v>26</v>
      </c>
      <c r="J11" s="3">
        <v>35</v>
      </c>
      <c r="K11" s="81">
        <v>50</v>
      </c>
      <c r="L11" s="43">
        <f t="shared" si="0"/>
        <v>126</v>
      </c>
    </row>
    <row r="12" spans="1:12" ht="18" customHeight="1">
      <c r="A12" s="42" t="s">
        <v>7</v>
      </c>
      <c r="B12" s="5">
        <v>30</v>
      </c>
      <c r="C12" s="6" t="s">
        <v>17</v>
      </c>
      <c r="D12" s="6" t="s">
        <v>18</v>
      </c>
      <c r="E12" s="6" t="s">
        <v>19</v>
      </c>
      <c r="F12" s="5">
        <v>1996</v>
      </c>
      <c r="G12" s="2" t="s">
        <v>9</v>
      </c>
      <c r="H12" s="3">
        <v>47</v>
      </c>
      <c r="I12" s="3">
        <v>29</v>
      </c>
      <c r="J12" s="3">
        <v>28</v>
      </c>
      <c r="K12" s="81">
        <v>50</v>
      </c>
      <c r="L12" s="43">
        <f t="shared" si="0"/>
        <v>104</v>
      </c>
    </row>
    <row r="13" spans="1:12" ht="18" customHeight="1">
      <c r="A13" s="42" t="s">
        <v>8</v>
      </c>
      <c r="B13" s="5">
        <v>10</v>
      </c>
      <c r="C13" s="6" t="s">
        <v>26</v>
      </c>
      <c r="D13" s="6" t="s">
        <v>27</v>
      </c>
      <c r="E13" s="6" t="s">
        <v>28</v>
      </c>
      <c r="F13" s="5">
        <v>1996</v>
      </c>
      <c r="G13" s="4" t="s">
        <v>9</v>
      </c>
      <c r="H13" s="3">
        <v>67</v>
      </c>
      <c r="I13" s="3">
        <v>10</v>
      </c>
      <c r="J13" s="3">
        <v>23</v>
      </c>
      <c r="K13" s="81">
        <v>50</v>
      </c>
      <c r="L13" s="43">
        <f t="shared" si="0"/>
        <v>100</v>
      </c>
    </row>
    <row r="14" spans="1:12" ht="18" customHeight="1" thickBot="1">
      <c r="A14" s="44" t="s">
        <v>15</v>
      </c>
      <c r="B14" s="31">
        <v>31</v>
      </c>
      <c r="C14" s="45" t="s">
        <v>22</v>
      </c>
      <c r="D14" s="45" t="s">
        <v>23</v>
      </c>
      <c r="E14" s="45" t="s">
        <v>19</v>
      </c>
      <c r="F14" s="31">
        <v>1995</v>
      </c>
      <c r="G14" s="47" t="s">
        <v>9</v>
      </c>
      <c r="H14" s="48">
        <v>39</v>
      </c>
      <c r="I14" s="48">
        <v>10</v>
      </c>
      <c r="J14" s="48">
        <v>23</v>
      </c>
      <c r="K14" s="82">
        <v>50</v>
      </c>
      <c r="L14" s="49">
        <f t="shared" si="0"/>
        <v>72</v>
      </c>
    </row>
    <row r="15" spans="1:12" ht="1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7" ht="15">
      <c r="A16" s="99" t="s">
        <v>34</v>
      </c>
      <c r="B16" s="99"/>
      <c r="C16" s="99"/>
      <c r="D16" s="99"/>
      <c r="E16" s="99"/>
      <c r="F16" s="99"/>
      <c r="G16" s="99"/>
    </row>
  </sheetData>
  <sheetProtection/>
  <mergeCells count="5">
    <mergeCell ref="A2:L2"/>
    <mergeCell ref="A5:L5"/>
    <mergeCell ref="A16:G16"/>
    <mergeCell ref="A3:L3"/>
    <mergeCell ref="A4:L4"/>
  </mergeCells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">
      <selection activeCell="H21" sqref="H21"/>
    </sheetView>
  </sheetViews>
  <sheetFormatPr defaultColWidth="8.88671875" defaultRowHeight="15"/>
  <cols>
    <col min="2" max="2" width="0" style="0" hidden="1" customWidth="1"/>
    <col min="3" max="3" width="11.3359375" style="0" customWidth="1"/>
    <col min="4" max="4" width="9.3359375" style="0" customWidth="1"/>
    <col min="5" max="5" width="26.99609375" style="0" customWidth="1"/>
    <col min="6" max="6" width="8.21484375" style="0" hidden="1" customWidth="1"/>
  </cols>
  <sheetData>
    <row r="2" spans="1:12" ht="22.5" customHeight="1">
      <c r="A2" s="101" t="s">
        <v>182</v>
      </c>
      <c r="B2" s="101"/>
      <c r="C2" s="101"/>
      <c r="D2" s="101"/>
      <c r="E2" s="101"/>
      <c r="F2" s="101"/>
      <c r="G2" s="101"/>
      <c r="H2" s="101"/>
      <c r="I2" s="101"/>
      <c r="J2" s="101"/>
      <c r="K2" s="74"/>
      <c r="L2" s="74"/>
    </row>
    <row r="3" spans="1:10" ht="15.75">
      <c r="A3" s="100" t="s">
        <v>48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0" ht="15.75">
      <c r="A4" s="100" t="s">
        <v>19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0" ht="15.75">
      <c r="A5" s="100" t="s">
        <v>49</v>
      </c>
      <c r="B5" s="100"/>
      <c r="C5" s="100"/>
      <c r="D5" s="100"/>
      <c r="E5" s="100"/>
      <c r="F5" s="100"/>
      <c r="G5" s="100"/>
      <c r="H5" s="100"/>
      <c r="I5" s="100"/>
      <c r="J5" s="100"/>
    </row>
    <row r="6" spans="1:10" ht="18.75">
      <c r="A6" s="56"/>
      <c r="B6" s="56"/>
      <c r="C6" s="56"/>
      <c r="D6" s="56"/>
      <c r="E6" s="56"/>
      <c r="F6" s="56"/>
      <c r="G6" s="56"/>
      <c r="H6" s="56"/>
      <c r="I6" s="56"/>
      <c r="J6" s="56"/>
    </row>
    <row r="7" ht="15.75" thickBot="1"/>
    <row r="8" spans="1:10" ht="36.75" customHeight="1" thickBot="1">
      <c r="A8" s="70" t="s">
        <v>50</v>
      </c>
      <c r="B8" s="75" t="s">
        <v>191</v>
      </c>
      <c r="C8" s="75" t="s">
        <v>0</v>
      </c>
      <c r="D8" s="71" t="s">
        <v>53</v>
      </c>
      <c r="E8" s="71" t="s">
        <v>2</v>
      </c>
      <c r="F8" s="73" t="s">
        <v>192</v>
      </c>
      <c r="G8" s="71" t="s">
        <v>31</v>
      </c>
      <c r="H8" s="73" t="s">
        <v>189</v>
      </c>
      <c r="I8" s="71" t="s">
        <v>57</v>
      </c>
      <c r="J8" s="72" t="s">
        <v>183</v>
      </c>
    </row>
    <row r="9" spans="1:10" ht="15.75">
      <c r="A9" s="83" t="s">
        <v>4</v>
      </c>
      <c r="B9" s="104">
        <v>22</v>
      </c>
      <c r="C9" s="105" t="s">
        <v>20</v>
      </c>
      <c r="D9" s="105" t="s">
        <v>21</v>
      </c>
      <c r="E9" s="106" t="s">
        <v>184</v>
      </c>
      <c r="F9" s="107">
        <v>1996</v>
      </c>
      <c r="G9" s="108" t="s">
        <v>9</v>
      </c>
      <c r="H9" s="109">
        <v>130</v>
      </c>
      <c r="I9" s="110">
        <v>2</v>
      </c>
      <c r="J9" s="111">
        <f aca="true" t="shared" si="0" ref="J9:J18">H9*100-I9*250</f>
        <v>12500</v>
      </c>
    </row>
    <row r="10" spans="1:10" ht="15.75">
      <c r="A10" s="90" t="s">
        <v>5</v>
      </c>
      <c r="B10" s="112">
        <v>32</v>
      </c>
      <c r="C10" s="113" t="s">
        <v>193</v>
      </c>
      <c r="D10" s="113" t="s">
        <v>200</v>
      </c>
      <c r="E10" s="114" t="s">
        <v>184</v>
      </c>
      <c r="F10" s="115">
        <v>1995</v>
      </c>
      <c r="G10" s="116" t="s">
        <v>9</v>
      </c>
      <c r="H10" s="117">
        <v>131</v>
      </c>
      <c r="I10" s="118">
        <v>7</v>
      </c>
      <c r="J10" s="119">
        <f t="shared" si="0"/>
        <v>11350</v>
      </c>
    </row>
    <row r="11" spans="1:10" ht="15.75">
      <c r="A11" s="90" t="s">
        <v>6</v>
      </c>
      <c r="B11" s="112">
        <v>23</v>
      </c>
      <c r="C11" s="113" t="s">
        <v>194</v>
      </c>
      <c r="D11" s="113" t="s">
        <v>21</v>
      </c>
      <c r="E11" s="114" t="s">
        <v>184</v>
      </c>
      <c r="F11" s="115">
        <v>1994</v>
      </c>
      <c r="G11" s="116" t="s">
        <v>42</v>
      </c>
      <c r="H11" s="117">
        <v>121</v>
      </c>
      <c r="I11" s="118">
        <v>5</v>
      </c>
      <c r="J11" s="119">
        <f t="shared" si="0"/>
        <v>10850</v>
      </c>
    </row>
    <row r="12" spans="1:10" ht="15.75">
      <c r="A12" s="26" t="s">
        <v>7</v>
      </c>
      <c r="B12" s="76">
        <v>7</v>
      </c>
      <c r="C12" s="62" t="s">
        <v>195</v>
      </c>
      <c r="D12" s="62" t="s">
        <v>201</v>
      </c>
      <c r="E12" s="1" t="s">
        <v>185</v>
      </c>
      <c r="F12" s="78">
        <v>1996</v>
      </c>
      <c r="G12" s="5" t="s">
        <v>9</v>
      </c>
      <c r="H12" s="60">
        <v>63</v>
      </c>
      <c r="I12" s="61">
        <v>6</v>
      </c>
      <c r="J12" s="64">
        <f t="shared" si="0"/>
        <v>4800</v>
      </c>
    </row>
    <row r="13" spans="1:10" ht="15.75">
      <c r="A13" s="26" t="s">
        <v>8</v>
      </c>
      <c r="B13" s="76">
        <v>5</v>
      </c>
      <c r="C13" s="62" t="s">
        <v>196</v>
      </c>
      <c r="D13" s="62" t="s">
        <v>202</v>
      </c>
      <c r="E13" s="1" t="s">
        <v>185</v>
      </c>
      <c r="F13" s="78">
        <v>1995</v>
      </c>
      <c r="G13" s="57" t="s">
        <v>42</v>
      </c>
      <c r="H13" s="60">
        <v>57</v>
      </c>
      <c r="I13" s="61">
        <v>4</v>
      </c>
      <c r="J13" s="64">
        <f t="shared" si="0"/>
        <v>4700</v>
      </c>
    </row>
    <row r="14" spans="1:10" ht="15.75">
      <c r="A14" s="26" t="s">
        <v>15</v>
      </c>
      <c r="B14" s="76">
        <v>6</v>
      </c>
      <c r="C14" s="62" t="s">
        <v>197</v>
      </c>
      <c r="D14" s="62" t="s">
        <v>202</v>
      </c>
      <c r="E14" s="1" t="s">
        <v>185</v>
      </c>
      <c r="F14" s="78">
        <v>1995</v>
      </c>
      <c r="G14" s="5" t="s">
        <v>9</v>
      </c>
      <c r="H14" s="60">
        <v>58</v>
      </c>
      <c r="I14" s="61">
        <v>6</v>
      </c>
      <c r="J14" s="64">
        <f t="shared" si="0"/>
        <v>4300</v>
      </c>
    </row>
    <row r="15" spans="1:10" ht="15.75">
      <c r="A15" s="26" t="s">
        <v>44</v>
      </c>
      <c r="B15" s="76">
        <v>35</v>
      </c>
      <c r="C15" s="62" t="s">
        <v>198</v>
      </c>
      <c r="D15" s="62" t="s">
        <v>203</v>
      </c>
      <c r="E15" s="1" t="s">
        <v>19</v>
      </c>
      <c r="F15" s="78">
        <v>1995</v>
      </c>
      <c r="G15" s="57" t="s">
        <v>9</v>
      </c>
      <c r="H15" s="58">
        <v>50</v>
      </c>
      <c r="I15" s="59">
        <v>3</v>
      </c>
      <c r="J15" s="63">
        <f t="shared" si="0"/>
        <v>4250</v>
      </c>
    </row>
    <row r="16" spans="1:10" ht="15.75">
      <c r="A16" s="26" t="s">
        <v>45</v>
      </c>
      <c r="B16" s="76">
        <v>11</v>
      </c>
      <c r="C16" s="62" t="s">
        <v>29</v>
      </c>
      <c r="D16" s="62" t="s">
        <v>30</v>
      </c>
      <c r="E16" s="1" t="s">
        <v>28</v>
      </c>
      <c r="F16" s="78">
        <v>1996</v>
      </c>
      <c r="G16" s="57" t="s">
        <v>9</v>
      </c>
      <c r="H16" s="60">
        <v>50</v>
      </c>
      <c r="I16" s="61">
        <v>5</v>
      </c>
      <c r="J16" s="64">
        <f t="shared" si="0"/>
        <v>3750</v>
      </c>
    </row>
    <row r="17" spans="1:10" ht="15.75">
      <c r="A17" s="26" t="s">
        <v>46</v>
      </c>
      <c r="B17" s="76">
        <v>19</v>
      </c>
      <c r="C17" s="62" t="s">
        <v>199</v>
      </c>
      <c r="D17" s="62" t="s">
        <v>204</v>
      </c>
      <c r="E17" s="1" t="s">
        <v>186</v>
      </c>
      <c r="F17" s="78">
        <v>1996</v>
      </c>
      <c r="G17" s="57" t="s">
        <v>9</v>
      </c>
      <c r="H17" s="58">
        <v>44</v>
      </c>
      <c r="I17" s="59">
        <v>3</v>
      </c>
      <c r="J17" s="63">
        <f t="shared" si="0"/>
        <v>3650</v>
      </c>
    </row>
    <row r="18" spans="1:10" ht="16.5" thickBot="1">
      <c r="A18" s="28" t="s">
        <v>187</v>
      </c>
      <c r="B18" s="77">
        <v>10</v>
      </c>
      <c r="C18" s="65" t="s">
        <v>26</v>
      </c>
      <c r="D18" s="65" t="s">
        <v>27</v>
      </c>
      <c r="E18" s="46" t="s">
        <v>28</v>
      </c>
      <c r="F18" s="79">
        <v>1996</v>
      </c>
      <c r="G18" s="66" t="s">
        <v>9</v>
      </c>
      <c r="H18" s="67">
        <v>45</v>
      </c>
      <c r="I18" s="68">
        <v>6</v>
      </c>
      <c r="J18" s="69">
        <f t="shared" si="0"/>
        <v>3000</v>
      </c>
    </row>
    <row r="21" ht="15">
      <c r="A21" t="s">
        <v>188</v>
      </c>
    </row>
  </sheetData>
  <sheetProtection/>
  <mergeCells count="4">
    <mergeCell ref="A3:J3"/>
    <mergeCell ref="A4:J4"/>
    <mergeCell ref="A5:J5"/>
    <mergeCell ref="A2:J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B1" sqref="B1:B16384"/>
    </sheetView>
  </sheetViews>
  <sheetFormatPr defaultColWidth="8.88671875" defaultRowHeight="15"/>
  <cols>
    <col min="2" max="2" width="0" style="0" hidden="1" customWidth="1"/>
    <col min="3" max="3" width="10.77734375" style="0" customWidth="1"/>
    <col min="5" max="5" width="16.6640625" style="0" customWidth="1"/>
    <col min="6" max="6" width="0" style="0" hidden="1" customWidth="1"/>
  </cols>
  <sheetData>
    <row r="2" spans="1:9" ht="21">
      <c r="A2" s="102" t="s">
        <v>35</v>
      </c>
      <c r="B2" s="102"/>
      <c r="C2" s="102"/>
      <c r="D2" s="102"/>
      <c r="E2" s="102"/>
      <c r="F2" s="102"/>
      <c r="G2" s="102"/>
      <c r="H2" s="102"/>
      <c r="I2" s="102"/>
    </row>
    <row r="3" spans="1:9" ht="15.75">
      <c r="A3" s="98" t="s">
        <v>48</v>
      </c>
      <c r="B3" s="98"/>
      <c r="C3" s="98"/>
      <c r="D3" s="98"/>
      <c r="E3" s="98"/>
      <c r="F3" s="98"/>
      <c r="G3" s="98"/>
      <c r="H3" s="98"/>
      <c r="I3" s="98"/>
    </row>
    <row r="4" spans="1:9" ht="15.75">
      <c r="A4" s="98" t="s">
        <v>19</v>
      </c>
      <c r="B4" s="98"/>
      <c r="C4" s="98"/>
      <c r="D4" s="98"/>
      <c r="E4" s="98"/>
      <c r="F4" s="98"/>
      <c r="G4" s="98"/>
      <c r="H4" s="98"/>
      <c r="I4" s="98"/>
    </row>
    <row r="5" spans="1:9" ht="15.75">
      <c r="A5" s="98" t="s">
        <v>49</v>
      </c>
      <c r="B5" s="98"/>
      <c r="C5" s="98"/>
      <c r="D5" s="98"/>
      <c r="E5" s="98"/>
      <c r="F5" s="98"/>
      <c r="G5" s="98"/>
      <c r="H5" s="98"/>
      <c r="I5" s="98"/>
    </row>
    <row r="7" ht="15.75" thickBot="1"/>
    <row r="8" spans="1:9" ht="30.75" thickBot="1">
      <c r="A8" s="10" t="s">
        <v>3</v>
      </c>
      <c r="B8" s="11" t="s">
        <v>36</v>
      </c>
      <c r="C8" s="11" t="s">
        <v>0</v>
      </c>
      <c r="D8" s="11" t="s">
        <v>1</v>
      </c>
      <c r="E8" s="11" t="s">
        <v>2</v>
      </c>
      <c r="F8" s="11" t="s">
        <v>16</v>
      </c>
      <c r="G8" s="11" t="s">
        <v>37</v>
      </c>
      <c r="H8" s="11" t="s">
        <v>38</v>
      </c>
      <c r="I8" s="12" t="s">
        <v>39</v>
      </c>
    </row>
    <row r="9" spans="1:9" ht="15">
      <c r="A9" s="13" t="s">
        <v>4</v>
      </c>
      <c r="B9" s="18">
        <v>25</v>
      </c>
      <c r="C9" s="14" t="s">
        <v>40</v>
      </c>
      <c r="D9" s="14" t="s">
        <v>27</v>
      </c>
      <c r="E9" s="14" t="s">
        <v>41</v>
      </c>
      <c r="F9" s="14">
        <v>1995</v>
      </c>
      <c r="G9" s="15" t="s">
        <v>42</v>
      </c>
      <c r="H9" s="16" t="s">
        <v>43</v>
      </c>
      <c r="I9" s="17">
        <v>19</v>
      </c>
    </row>
    <row r="11" ht="15">
      <c r="A11" t="s">
        <v>47</v>
      </c>
    </row>
  </sheetData>
  <sheetProtection/>
  <mergeCells count="4">
    <mergeCell ref="A2:I2"/>
    <mergeCell ref="A3:I3"/>
    <mergeCell ref="A4:I4"/>
    <mergeCell ref="A5:I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39"/>
  <sheetViews>
    <sheetView tabSelected="1" zoomScalePageLayoutView="0" workbookViewId="0" topLeftCell="A1">
      <selection activeCell="M11" sqref="M11"/>
    </sheetView>
  </sheetViews>
  <sheetFormatPr defaultColWidth="8.88671875" defaultRowHeight="15"/>
  <cols>
    <col min="1" max="1" width="7.3359375" style="0" customWidth="1"/>
    <col min="2" max="2" width="6.6640625" style="0" hidden="1" customWidth="1"/>
    <col min="3" max="3" width="13.4453125" style="0" customWidth="1"/>
    <col min="4" max="4" width="11.21484375" style="0" customWidth="1"/>
    <col min="5" max="5" width="0" style="0" hidden="1" customWidth="1"/>
    <col min="6" max="6" width="26.4453125" style="0" customWidth="1"/>
    <col min="7" max="7" width="7.99609375" style="0" customWidth="1"/>
    <col min="8" max="8" width="6.99609375" style="0" customWidth="1"/>
    <col min="9" max="9" width="5.77734375" style="0" customWidth="1"/>
    <col min="10" max="10" width="6.88671875" style="0" customWidth="1"/>
    <col min="11" max="11" width="7.3359375" style="0" customWidth="1"/>
  </cols>
  <sheetData>
    <row r="2" spans="1:11" ht="21">
      <c r="A2" s="102" t="s">
        <v>190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15.75">
      <c r="A3" s="103" t="s">
        <v>48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ht="15.75">
      <c r="A4" s="103" t="s">
        <v>19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1" ht="15.75">
      <c r="A5" s="103" t="s">
        <v>49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5.75" thickBo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20.25" customHeight="1" thickBot="1">
      <c r="A7" s="35" t="s">
        <v>50</v>
      </c>
      <c r="B7" s="36" t="s">
        <v>51</v>
      </c>
      <c r="C7" s="36" t="s">
        <v>52</v>
      </c>
      <c r="D7" s="36" t="s">
        <v>53</v>
      </c>
      <c r="E7" s="36" t="s">
        <v>54</v>
      </c>
      <c r="F7" s="36" t="s">
        <v>55</v>
      </c>
      <c r="G7" s="36" t="s">
        <v>31</v>
      </c>
      <c r="H7" s="36" t="s">
        <v>56</v>
      </c>
      <c r="I7" s="36" t="s">
        <v>57</v>
      </c>
      <c r="J7" s="36" t="s">
        <v>58</v>
      </c>
      <c r="K7" s="37" t="s">
        <v>59</v>
      </c>
    </row>
    <row r="8" spans="1:11" ht="15">
      <c r="A8" s="83" t="s">
        <v>60</v>
      </c>
      <c r="B8" s="84">
        <v>23</v>
      </c>
      <c r="C8" s="85" t="s">
        <v>61</v>
      </c>
      <c r="D8" s="85" t="s">
        <v>62</v>
      </c>
      <c r="E8" s="86">
        <v>1994</v>
      </c>
      <c r="F8" s="85" t="s">
        <v>63</v>
      </c>
      <c r="G8" s="87" t="s">
        <v>64</v>
      </c>
      <c r="H8" s="86">
        <v>4152</v>
      </c>
      <c r="I8" s="88">
        <v>0</v>
      </c>
      <c r="J8" s="86">
        <v>4152</v>
      </c>
      <c r="K8" s="89" t="s">
        <v>65</v>
      </c>
    </row>
    <row r="9" spans="1:11" ht="15">
      <c r="A9" s="90" t="s">
        <v>66</v>
      </c>
      <c r="B9" s="91">
        <v>24</v>
      </c>
      <c r="C9" s="92" t="s">
        <v>67</v>
      </c>
      <c r="D9" s="92" t="s">
        <v>68</v>
      </c>
      <c r="E9" s="93">
        <v>1995</v>
      </c>
      <c r="F9" s="92" t="s">
        <v>63</v>
      </c>
      <c r="G9" s="94" t="s">
        <v>69</v>
      </c>
      <c r="H9" s="93">
        <v>4084</v>
      </c>
      <c r="I9" s="95">
        <v>2</v>
      </c>
      <c r="J9" s="93">
        <v>3984</v>
      </c>
      <c r="K9" s="96" t="s">
        <v>70</v>
      </c>
    </row>
    <row r="10" spans="1:11" ht="15">
      <c r="A10" s="26" t="s">
        <v>71</v>
      </c>
      <c r="B10" s="24">
        <v>16</v>
      </c>
      <c r="C10" s="22" t="s">
        <v>72</v>
      </c>
      <c r="D10" s="22" t="s">
        <v>73</v>
      </c>
      <c r="E10" s="5">
        <v>1996</v>
      </c>
      <c r="F10" s="22" t="s">
        <v>74</v>
      </c>
      <c r="G10" s="23" t="s">
        <v>69</v>
      </c>
      <c r="H10" s="5">
        <v>4106</v>
      </c>
      <c r="I10" s="25">
        <v>4</v>
      </c>
      <c r="J10" s="5">
        <v>3906</v>
      </c>
      <c r="K10" s="27" t="s">
        <v>75</v>
      </c>
    </row>
    <row r="11" spans="1:11" ht="15">
      <c r="A11" s="26" t="s">
        <v>76</v>
      </c>
      <c r="B11" s="24">
        <v>5</v>
      </c>
      <c r="C11" s="22" t="s">
        <v>77</v>
      </c>
      <c r="D11" s="22" t="s">
        <v>78</v>
      </c>
      <c r="E11" s="5">
        <v>1995</v>
      </c>
      <c r="F11" s="22" t="s">
        <v>79</v>
      </c>
      <c r="G11" s="23" t="s">
        <v>64</v>
      </c>
      <c r="H11" s="5">
        <v>3860</v>
      </c>
      <c r="I11" s="25">
        <v>2</v>
      </c>
      <c r="J11" s="5">
        <v>3760</v>
      </c>
      <c r="K11" s="27" t="s">
        <v>80</v>
      </c>
    </row>
    <row r="12" spans="1:11" ht="15">
      <c r="A12" s="26" t="s">
        <v>81</v>
      </c>
      <c r="B12" s="24">
        <v>35</v>
      </c>
      <c r="C12" s="22" t="s">
        <v>82</v>
      </c>
      <c r="D12" s="22" t="s">
        <v>83</v>
      </c>
      <c r="E12" s="5">
        <v>1995</v>
      </c>
      <c r="F12" s="22" t="s">
        <v>84</v>
      </c>
      <c r="G12" s="23" t="s">
        <v>69</v>
      </c>
      <c r="H12" s="5">
        <v>3895</v>
      </c>
      <c r="I12" s="25">
        <v>3</v>
      </c>
      <c r="J12" s="5">
        <v>3745</v>
      </c>
      <c r="K12" s="27" t="s">
        <v>85</v>
      </c>
    </row>
    <row r="13" spans="1:11" ht="15">
      <c r="A13" s="90" t="s">
        <v>86</v>
      </c>
      <c r="B13" s="91">
        <v>25</v>
      </c>
      <c r="C13" s="92" t="s">
        <v>87</v>
      </c>
      <c r="D13" s="92" t="s">
        <v>88</v>
      </c>
      <c r="E13" s="93">
        <v>1995</v>
      </c>
      <c r="F13" s="92" t="s">
        <v>63</v>
      </c>
      <c r="G13" s="94" t="s">
        <v>64</v>
      </c>
      <c r="H13" s="93">
        <v>4027</v>
      </c>
      <c r="I13" s="95">
        <v>7</v>
      </c>
      <c r="J13" s="93">
        <v>3677</v>
      </c>
      <c r="K13" s="96" t="s">
        <v>89</v>
      </c>
    </row>
    <row r="14" spans="1:11" ht="15">
      <c r="A14" s="90" t="s">
        <v>90</v>
      </c>
      <c r="B14" s="91">
        <v>26</v>
      </c>
      <c r="C14" s="92" t="s">
        <v>91</v>
      </c>
      <c r="D14" s="92" t="s">
        <v>92</v>
      </c>
      <c r="E14" s="93">
        <v>1995</v>
      </c>
      <c r="F14" s="92" t="s">
        <v>63</v>
      </c>
      <c r="G14" s="94" t="s">
        <v>69</v>
      </c>
      <c r="H14" s="93">
        <v>3876</v>
      </c>
      <c r="I14" s="95">
        <v>6</v>
      </c>
      <c r="J14" s="93">
        <v>3576</v>
      </c>
      <c r="K14" s="96" t="s">
        <v>93</v>
      </c>
    </row>
    <row r="15" spans="1:11" ht="15">
      <c r="A15" s="26" t="s">
        <v>94</v>
      </c>
      <c r="B15" s="24">
        <v>6</v>
      </c>
      <c r="C15" s="22" t="s">
        <v>95</v>
      </c>
      <c r="D15" s="22" t="s">
        <v>78</v>
      </c>
      <c r="E15" s="5">
        <v>1995</v>
      </c>
      <c r="F15" s="22" t="s">
        <v>79</v>
      </c>
      <c r="G15" s="23" t="s">
        <v>69</v>
      </c>
      <c r="H15" s="5">
        <v>3526</v>
      </c>
      <c r="I15" s="25">
        <v>0</v>
      </c>
      <c r="J15" s="5">
        <v>3526</v>
      </c>
      <c r="K15" s="27" t="s">
        <v>65</v>
      </c>
    </row>
    <row r="16" spans="1:11" ht="15">
      <c r="A16" s="26" t="s">
        <v>96</v>
      </c>
      <c r="B16" s="24">
        <v>18</v>
      </c>
      <c r="C16" s="22" t="s">
        <v>67</v>
      </c>
      <c r="D16" s="22" t="s">
        <v>97</v>
      </c>
      <c r="E16" s="5">
        <v>1997</v>
      </c>
      <c r="F16" s="22" t="s">
        <v>74</v>
      </c>
      <c r="G16" s="23" t="s">
        <v>98</v>
      </c>
      <c r="H16" s="5">
        <v>3567</v>
      </c>
      <c r="I16" s="25">
        <v>2</v>
      </c>
      <c r="J16" s="5">
        <v>3467</v>
      </c>
      <c r="K16" s="27" t="s">
        <v>99</v>
      </c>
    </row>
    <row r="17" spans="1:11" ht="15">
      <c r="A17" s="26" t="s">
        <v>100</v>
      </c>
      <c r="B17" s="24">
        <v>17</v>
      </c>
      <c r="C17" s="22" t="s">
        <v>101</v>
      </c>
      <c r="D17" s="22" t="s">
        <v>102</v>
      </c>
      <c r="E17" s="5">
        <v>1996</v>
      </c>
      <c r="F17" s="22" t="s">
        <v>74</v>
      </c>
      <c r="G17" s="23" t="s">
        <v>69</v>
      </c>
      <c r="H17" s="5">
        <v>3485</v>
      </c>
      <c r="I17" s="25">
        <v>2</v>
      </c>
      <c r="J17" s="5">
        <v>3385</v>
      </c>
      <c r="K17" s="27" t="s">
        <v>103</v>
      </c>
    </row>
    <row r="18" spans="1:11" ht="15">
      <c r="A18" s="26" t="s">
        <v>104</v>
      </c>
      <c r="B18" s="24">
        <v>19</v>
      </c>
      <c r="C18" s="22" t="s">
        <v>105</v>
      </c>
      <c r="D18" s="22" t="s">
        <v>106</v>
      </c>
      <c r="E18" s="5">
        <v>1996</v>
      </c>
      <c r="F18" s="22" t="s">
        <v>107</v>
      </c>
      <c r="G18" s="23" t="s">
        <v>69</v>
      </c>
      <c r="H18" s="5">
        <v>3527</v>
      </c>
      <c r="I18" s="25">
        <v>3</v>
      </c>
      <c r="J18" s="5">
        <v>3377</v>
      </c>
      <c r="K18" s="27" t="s">
        <v>108</v>
      </c>
    </row>
    <row r="19" spans="1:11" ht="15">
      <c r="A19" s="26" t="s">
        <v>109</v>
      </c>
      <c r="B19" s="24">
        <v>2</v>
      </c>
      <c r="C19" s="22" t="s">
        <v>110</v>
      </c>
      <c r="D19" s="22" t="s">
        <v>83</v>
      </c>
      <c r="E19" s="5">
        <v>1997</v>
      </c>
      <c r="F19" s="22" t="s">
        <v>111</v>
      </c>
      <c r="G19" s="23" t="s">
        <v>98</v>
      </c>
      <c r="H19" s="5">
        <v>3561</v>
      </c>
      <c r="I19" s="25">
        <v>4</v>
      </c>
      <c r="J19" s="5">
        <v>3361</v>
      </c>
      <c r="K19" s="27" t="s">
        <v>112</v>
      </c>
    </row>
    <row r="20" spans="1:11" ht="15">
      <c r="A20" s="26" t="s">
        <v>113</v>
      </c>
      <c r="B20" s="24">
        <v>9</v>
      </c>
      <c r="C20" s="22" t="s">
        <v>114</v>
      </c>
      <c r="D20" s="22" t="s">
        <v>78</v>
      </c>
      <c r="E20" s="5">
        <v>1996</v>
      </c>
      <c r="F20" s="22" t="s">
        <v>115</v>
      </c>
      <c r="G20" s="23" t="s">
        <v>69</v>
      </c>
      <c r="H20" s="5">
        <v>3434</v>
      </c>
      <c r="I20" s="25">
        <v>2</v>
      </c>
      <c r="J20" s="5">
        <v>3334</v>
      </c>
      <c r="K20" s="27" t="s">
        <v>116</v>
      </c>
    </row>
    <row r="21" spans="1:11" ht="15">
      <c r="A21" s="26" t="s">
        <v>117</v>
      </c>
      <c r="B21" s="24">
        <v>8</v>
      </c>
      <c r="C21" s="22" t="s">
        <v>118</v>
      </c>
      <c r="D21" s="22" t="s">
        <v>119</v>
      </c>
      <c r="E21" s="5">
        <v>1995</v>
      </c>
      <c r="F21" s="22" t="s">
        <v>115</v>
      </c>
      <c r="G21" s="23" t="s">
        <v>98</v>
      </c>
      <c r="H21" s="5">
        <v>3444</v>
      </c>
      <c r="I21" s="25">
        <v>3</v>
      </c>
      <c r="J21" s="5">
        <v>3294</v>
      </c>
      <c r="K21" s="27" t="s">
        <v>120</v>
      </c>
    </row>
    <row r="22" spans="1:11" ht="15">
      <c r="A22" s="26" t="s">
        <v>121</v>
      </c>
      <c r="B22" s="24">
        <v>7</v>
      </c>
      <c r="C22" s="22" t="s">
        <v>122</v>
      </c>
      <c r="D22" s="22" t="s">
        <v>102</v>
      </c>
      <c r="E22" s="5">
        <v>1996</v>
      </c>
      <c r="F22" s="22" t="s">
        <v>79</v>
      </c>
      <c r="G22" s="23" t="s">
        <v>69</v>
      </c>
      <c r="H22" s="5">
        <v>3438</v>
      </c>
      <c r="I22" s="25">
        <v>5</v>
      </c>
      <c r="J22" s="5">
        <v>3188</v>
      </c>
      <c r="K22" s="27" t="s">
        <v>123</v>
      </c>
    </row>
    <row r="23" spans="1:11" ht="15">
      <c r="A23" s="26" t="s">
        <v>124</v>
      </c>
      <c r="B23" s="24">
        <v>3</v>
      </c>
      <c r="C23" s="22" t="s">
        <v>125</v>
      </c>
      <c r="D23" s="22" t="s">
        <v>126</v>
      </c>
      <c r="E23" s="5">
        <v>1994</v>
      </c>
      <c r="F23" s="22" t="s">
        <v>111</v>
      </c>
      <c r="G23" s="23" t="s">
        <v>127</v>
      </c>
      <c r="H23" s="5">
        <v>3333</v>
      </c>
      <c r="I23" s="25">
        <v>5</v>
      </c>
      <c r="J23" s="5">
        <v>3083</v>
      </c>
      <c r="K23" s="27" t="s">
        <v>128</v>
      </c>
    </row>
    <row r="24" spans="1:11" ht="15">
      <c r="A24" s="26" t="s">
        <v>129</v>
      </c>
      <c r="B24" s="24">
        <v>11</v>
      </c>
      <c r="C24" s="22" t="s">
        <v>130</v>
      </c>
      <c r="D24" s="22" t="s">
        <v>131</v>
      </c>
      <c r="E24" s="5">
        <v>1996</v>
      </c>
      <c r="F24" s="22" t="s">
        <v>115</v>
      </c>
      <c r="G24" s="23" t="s">
        <v>69</v>
      </c>
      <c r="H24" s="5">
        <v>3328</v>
      </c>
      <c r="I24" s="25">
        <v>5</v>
      </c>
      <c r="J24" s="5">
        <v>3078</v>
      </c>
      <c r="K24" s="27" t="s">
        <v>128</v>
      </c>
    </row>
    <row r="25" spans="1:11" ht="15">
      <c r="A25" s="26" t="s">
        <v>132</v>
      </c>
      <c r="B25" s="24">
        <v>4</v>
      </c>
      <c r="C25" s="22" t="s">
        <v>133</v>
      </c>
      <c r="D25" s="22" t="s">
        <v>134</v>
      </c>
      <c r="E25" s="5">
        <v>1995</v>
      </c>
      <c r="F25" s="22" t="s">
        <v>111</v>
      </c>
      <c r="G25" s="23" t="s">
        <v>64</v>
      </c>
      <c r="H25" s="5">
        <v>3163</v>
      </c>
      <c r="I25" s="25">
        <v>2</v>
      </c>
      <c r="J25" s="5">
        <v>3063</v>
      </c>
      <c r="K25" s="27" t="s">
        <v>135</v>
      </c>
    </row>
    <row r="26" spans="1:11" ht="15">
      <c r="A26" s="26" t="s">
        <v>136</v>
      </c>
      <c r="B26" s="24">
        <v>10</v>
      </c>
      <c r="C26" s="22" t="s">
        <v>137</v>
      </c>
      <c r="D26" s="22" t="s">
        <v>88</v>
      </c>
      <c r="E26" s="5">
        <v>1996</v>
      </c>
      <c r="F26" s="22" t="s">
        <v>115</v>
      </c>
      <c r="G26" s="23" t="s">
        <v>69</v>
      </c>
      <c r="H26" s="5">
        <v>3178</v>
      </c>
      <c r="I26" s="25">
        <v>3</v>
      </c>
      <c r="J26" s="5">
        <v>3028</v>
      </c>
      <c r="K26" s="27" t="s">
        <v>138</v>
      </c>
    </row>
    <row r="27" spans="1:11" ht="15">
      <c r="A27" s="26" t="s">
        <v>139</v>
      </c>
      <c r="B27" s="24">
        <v>12</v>
      </c>
      <c r="C27" s="22" t="s">
        <v>140</v>
      </c>
      <c r="D27" s="22" t="s">
        <v>141</v>
      </c>
      <c r="E27" s="5">
        <v>1997</v>
      </c>
      <c r="F27" s="22" t="s">
        <v>142</v>
      </c>
      <c r="G27" s="23" t="s">
        <v>98</v>
      </c>
      <c r="H27" s="5">
        <v>3162</v>
      </c>
      <c r="I27" s="25">
        <v>5</v>
      </c>
      <c r="J27" s="5">
        <v>2912</v>
      </c>
      <c r="K27" s="27" t="s">
        <v>143</v>
      </c>
    </row>
    <row r="28" spans="1:11" ht="15">
      <c r="A28" s="26" t="s">
        <v>144</v>
      </c>
      <c r="B28" s="24">
        <v>34</v>
      </c>
      <c r="C28" s="22" t="s">
        <v>145</v>
      </c>
      <c r="D28" s="22" t="s">
        <v>146</v>
      </c>
      <c r="E28" s="5">
        <v>1997</v>
      </c>
      <c r="F28" s="22" t="s">
        <v>84</v>
      </c>
      <c r="G28" s="23" t="s">
        <v>98</v>
      </c>
      <c r="H28" s="5">
        <v>3205</v>
      </c>
      <c r="I28" s="25">
        <v>8</v>
      </c>
      <c r="J28" s="5">
        <v>2805</v>
      </c>
      <c r="K28" s="27" t="s">
        <v>147</v>
      </c>
    </row>
    <row r="29" spans="1:11" ht="15">
      <c r="A29" s="26" t="s">
        <v>148</v>
      </c>
      <c r="B29" s="24">
        <v>27</v>
      </c>
      <c r="C29" s="22" t="s">
        <v>149</v>
      </c>
      <c r="D29" s="22" t="s">
        <v>150</v>
      </c>
      <c r="E29" s="5">
        <v>1997</v>
      </c>
      <c r="F29" s="22" t="s">
        <v>151</v>
      </c>
      <c r="G29" s="23" t="s">
        <v>98</v>
      </c>
      <c r="H29" s="5">
        <v>2980</v>
      </c>
      <c r="I29" s="25">
        <v>8</v>
      </c>
      <c r="J29" s="5">
        <v>2580</v>
      </c>
      <c r="K29" s="27" t="s">
        <v>152</v>
      </c>
    </row>
    <row r="30" spans="1:11" ht="15">
      <c r="A30" s="26" t="s">
        <v>153</v>
      </c>
      <c r="B30" s="24">
        <v>20</v>
      </c>
      <c r="C30" s="22" t="s">
        <v>154</v>
      </c>
      <c r="D30" s="22" t="s">
        <v>102</v>
      </c>
      <c r="E30" s="5">
        <v>1997</v>
      </c>
      <c r="F30" s="22" t="s">
        <v>107</v>
      </c>
      <c r="G30" s="23" t="s">
        <v>98</v>
      </c>
      <c r="H30" s="5">
        <v>2838</v>
      </c>
      <c r="I30" s="25">
        <v>6</v>
      </c>
      <c r="J30" s="5">
        <v>2538</v>
      </c>
      <c r="K30" s="27" t="s">
        <v>155</v>
      </c>
    </row>
    <row r="31" spans="1:11" ht="15">
      <c r="A31" s="26" t="s">
        <v>156</v>
      </c>
      <c r="B31" s="24">
        <v>1</v>
      </c>
      <c r="C31" s="22" t="s">
        <v>157</v>
      </c>
      <c r="D31" s="22" t="s">
        <v>158</v>
      </c>
      <c r="E31" s="5">
        <v>1994</v>
      </c>
      <c r="F31" s="22" t="s">
        <v>159</v>
      </c>
      <c r="G31" s="23" t="s">
        <v>64</v>
      </c>
      <c r="H31" s="5">
        <v>2748</v>
      </c>
      <c r="I31" s="25">
        <v>5</v>
      </c>
      <c r="J31" s="5">
        <v>2498</v>
      </c>
      <c r="K31" s="27" t="s">
        <v>160</v>
      </c>
    </row>
    <row r="32" spans="1:11" ht="15">
      <c r="A32" s="26" t="s">
        <v>161</v>
      </c>
      <c r="B32" s="24">
        <v>15</v>
      </c>
      <c r="C32" s="22" t="s">
        <v>162</v>
      </c>
      <c r="D32" s="22" t="s">
        <v>163</v>
      </c>
      <c r="E32" s="5">
        <v>1995</v>
      </c>
      <c r="F32" s="22" t="s">
        <v>142</v>
      </c>
      <c r="G32" s="23" t="s">
        <v>69</v>
      </c>
      <c r="H32" s="5">
        <v>2702</v>
      </c>
      <c r="I32" s="25">
        <v>5</v>
      </c>
      <c r="J32" s="5">
        <v>2452</v>
      </c>
      <c r="K32" s="27" t="s">
        <v>164</v>
      </c>
    </row>
    <row r="33" spans="1:11" ht="15">
      <c r="A33" s="26" t="s">
        <v>165</v>
      </c>
      <c r="B33" s="24">
        <v>21</v>
      </c>
      <c r="C33" s="22" t="s">
        <v>166</v>
      </c>
      <c r="D33" s="22" t="s">
        <v>102</v>
      </c>
      <c r="E33" s="5">
        <v>1998</v>
      </c>
      <c r="F33" s="22" t="s">
        <v>167</v>
      </c>
      <c r="G33" s="23" t="s">
        <v>168</v>
      </c>
      <c r="H33" s="5">
        <v>2436</v>
      </c>
      <c r="I33" s="25">
        <v>2</v>
      </c>
      <c r="J33" s="5">
        <v>2336</v>
      </c>
      <c r="K33" s="27" t="s">
        <v>169</v>
      </c>
    </row>
    <row r="34" spans="1:11" ht="15">
      <c r="A34" s="26" t="s">
        <v>170</v>
      </c>
      <c r="B34" s="24">
        <v>28</v>
      </c>
      <c r="C34" s="22" t="s">
        <v>171</v>
      </c>
      <c r="D34" s="22" t="s">
        <v>172</v>
      </c>
      <c r="E34" s="5">
        <v>1996</v>
      </c>
      <c r="F34" s="22" t="s">
        <v>151</v>
      </c>
      <c r="G34" s="23" t="s">
        <v>98</v>
      </c>
      <c r="H34" s="5">
        <v>2582</v>
      </c>
      <c r="I34" s="25">
        <v>7</v>
      </c>
      <c r="J34" s="5">
        <v>2232</v>
      </c>
      <c r="K34" s="27" t="s">
        <v>173</v>
      </c>
    </row>
    <row r="35" spans="1:11" ht="15.75" thickBot="1">
      <c r="A35" s="28" t="s">
        <v>174</v>
      </c>
      <c r="B35" s="29">
        <v>33</v>
      </c>
      <c r="C35" s="30" t="s">
        <v>175</v>
      </c>
      <c r="D35" s="30" t="s">
        <v>176</v>
      </c>
      <c r="E35" s="31">
        <v>1996</v>
      </c>
      <c r="F35" s="30" t="s">
        <v>84</v>
      </c>
      <c r="G35" s="32" t="s">
        <v>98</v>
      </c>
      <c r="H35" s="31">
        <v>2455</v>
      </c>
      <c r="I35" s="33">
        <v>9</v>
      </c>
      <c r="J35" s="31">
        <v>2005</v>
      </c>
      <c r="K35" s="34" t="s">
        <v>177</v>
      </c>
    </row>
    <row r="36" spans="3:11" ht="15">
      <c r="C36" s="20"/>
      <c r="D36" s="20"/>
      <c r="E36" s="19"/>
      <c r="G36" s="20"/>
      <c r="H36" s="19"/>
      <c r="I36" s="21"/>
      <c r="J36" s="19"/>
      <c r="K36" s="19"/>
    </row>
    <row r="37" spans="1:11" ht="15">
      <c r="A37" t="s">
        <v>178</v>
      </c>
      <c r="B37" s="19">
        <v>29</v>
      </c>
      <c r="C37" s="38" t="s">
        <v>179</v>
      </c>
      <c r="D37" s="38" t="s">
        <v>180</v>
      </c>
      <c r="E37" s="19">
        <v>1995</v>
      </c>
      <c r="F37" s="39" t="s">
        <v>151</v>
      </c>
      <c r="G37" s="40" t="s">
        <v>69</v>
      </c>
      <c r="H37" s="40">
        <v>2066</v>
      </c>
      <c r="I37" s="41">
        <v>15</v>
      </c>
      <c r="J37" s="40">
        <v>1316</v>
      </c>
      <c r="K37" s="40" t="s">
        <v>181</v>
      </c>
    </row>
    <row r="39" spans="1:6" ht="15">
      <c r="A39" s="80" t="s">
        <v>205</v>
      </c>
      <c r="B39" s="19"/>
      <c r="C39" s="19"/>
      <c r="D39" s="19"/>
      <c r="E39" s="19"/>
      <c r="F39" s="19"/>
    </row>
  </sheetData>
  <sheetProtection/>
  <mergeCells count="4">
    <mergeCell ref="A2:K2"/>
    <mergeCell ref="A3:K3"/>
    <mergeCell ref="A4:K4"/>
    <mergeCell ref="A5:K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VT</dc:creator>
  <cp:keywords/>
  <dc:description/>
  <cp:lastModifiedBy>Bohumír Krejčí</cp:lastModifiedBy>
  <cp:lastPrinted>2014-03-18T18:10:06Z</cp:lastPrinted>
  <dcterms:created xsi:type="dcterms:W3CDTF">2008-03-06T09:44:27Z</dcterms:created>
  <dcterms:modified xsi:type="dcterms:W3CDTF">2014-03-19T08:00:46Z</dcterms:modified>
  <cp:category/>
  <cp:version/>
  <cp:contentType/>
  <cp:contentStatus/>
</cp:coreProperties>
</file>